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tejkova_katerina\Desktop\KATKA\PLÁN OPRAV\PLÁN 2025\III-21320 Sorkov - Hůrka\zadání\"/>
    </mc:Choice>
  </mc:AlternateContent>
  <xr:revisionPtr revIDLastSave="0" documentId="8_{0F475E98-20A6-453F-858B-0924AF04870B}" xr6:coauthVersionLast="47" xr6:coauthVersionMax="47" xr10:uidLastSave="{00000000-0000-0000-0000-000000000000}"/>
  <bookViews>
    <workbookView xWindow="-120" yWindow="-120" windowWidth="29040" windowHeight="15840" tabRatio="886" xr2:uid="{00000000-000D-0000-FFFF-FFFF00000000}"/>
  </bookViews>
  <sheets>
    <sheet name="List1" sheetId="15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_xlnm.Print_Area" localSheetId="0">List1!$A$1:$G$46</definedName>
    <definedName name="štěrkdrť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5" l="1"/>
  <c r="G27" i="15"/>
  <c r="G13" i="15" l="1"/>
  <c r="G14" i="15"/>
  <c r="G15" i="15"/>
  <c r="G16" i="15"/>
  <c r="G17" i="15"/>
  <c r="G18" i="15"/>
  <c r="G19" i="15"/>
  <c r="G20" i="15"/>
  <c r="G21" i="15"/>
  <c r="G22" i="15"/>
  <c r="G26" i="15"/>
  <c r="G9" i="15"/>
  <c r="G32" i="15" l="1"/>
  <c r="G38" i="15" s="1"/>
  <c r="G39" i="15" s="1"/>
</calcChain>
</file>

<file path=xl/sharedStrings.xml><?xml version="1.0" encoding="utf-8"?>
<sst xmlns="http://schemas.openxmlformats.org/spreadsheetml/2006/main" count="63" uniqueCount="52">
  <si>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</si>
  <si>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</si>
  <si>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</si>
  <si>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</si>
  <si>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</si>
  <si>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</si>
  <si>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</si>
  <si>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</si>
  <si>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</si>
  <si>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</si>
  <si>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</si>
  <si>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</si>
  <si>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</si>
  <si>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</si>
  <si>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</si>
  <si>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</si>
  <si>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</si>
  <si>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</si>
  <si>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Komunikace</t>
  </si>
  <si>
    <t>m</t>
  </si>
  <si>
    <t>kpl</t>
  </si>
  <si>
    <t>Přípravné práce</t>
  </si>
  <si>
    <r>
      <t>m</t>
    </r>
    <r>
      <rPr>
        <vertAlign val="superscript"/>
        <sz val="8"/>
        <rFont val="Arial"/>
        <family val="2"/>
        <charset val="238"/>
      </rPr>
      <t>2</t>
    </r>
  </si>
  <si>
    <t>I.</t>
  </si>
  <si>
    <t>II.</t>
  </si>
  <si>
    <t>III.</t>
  </si>
  <si>
    <t>IV.</t>
  </si>
  <si>
    <t>V.</t>
  </si>
  <si>
    <t>VI.</t>
  </si>
  <si>
    <t>VII.</t>
  </si>
  <si>
    <t>Utěsnění spár za tepla</t>
  </si>
  <si>
    <t>Celkem s DPH 21%</t>
  </si>
  <si>
    <t>Přesun hmot pro pozemní komunikace s novým krytem živičným</t>
  </si>
  <si>
    <t>Stavba:</t>
  </si>
  <si>
    <t>Dopravně inženýrské opatření (DIO) po dobu výstavby vč. zvláštního užívání komunikace</t>
  </si>
  <si>
    <r>
      <t>Postřik živičný spojovací ze silniční emulze v množství do 0,5 kg/m</t>
    </r>
    <r>
      <rPr>
        <vertAlign val="superscript"/>
        <sz val="8"/>
        <rFont val="Arial"/>
        <family val="2"/>
        <charset val="238"/>
      </rPr>
      <t>2</t>
    </r>
  </si>
  <si>
    <t>Ostatní konstrukce  a práce</t>
  </si>
  <si>
    <t>t</t>
  </si>
  <si>
    <t>m2</t>
  </si>
  <si>
    <t>m3</t>
  </si>
  <si>
    <t>Odstranění živičného podkladu frézováním do tl. 100 mm bez překážek v trase s naložením, vč. zametení podkladu</t>
  </si>
  <si>
    <t xml:space="preserve"> Asfaltový beton vrstva ložná ACL 16 tl. 60 mm (100% opravovaného úseku)</t>
  </si>
  <si>
    <t>Řezání stávajícího živičného krytu hl. do 100 mm (napojení nového a starého krytu)</t>
  </si>
  <si>
    <t>Asfaltový beton vrstva obrusná ACO 11+ (nemodifikovaný) tl. 40 mm</t>
  </si>
  <si>
    <t xml:space="preserve">Stržení krajnic v tl. 100 - 200 mm </t>
  </si>
  <si>
    <t>Zhotovitel:</t>
  </si>
  <si>
    <t>Předznačení vodorovného liniového značení - čáry</t>
  </si>
  <si>
    <t>Vodorovné dopravní značení - vodící čáry š. 125 mm bílou barvou retroreflexní</t>
  </si>
  <si>
    <t>Nakládání a odovz materiálu z krajnic na skládku (800m2*0,1 freza 10)</t>
  </si>
  <si>
    <t>Poplatek za skládku včetně uložení (80 m3*1,90)</t>
  </si>
  <si>
    <t>Zpevnění krajnic kamenivem drceným tl. 100 mm š. 0,5 m (frézovanou -1600 m * 0,50)</t>
  </si>
  <si>
    <t>Oprava povrchu silnice II/21320 Sorkov - Hůrka - km cca 8,400 -9,000  ( š. 5,8 m, 3480 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</si>
</sst>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2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color theme="9" tint="-0.249977111117893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67">
    <xf numFmtId="0" fontId="0" fillId="0" borderId="0" xfId="0"/>
    <xf numFmtId="0" fontId="9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Alignment="1">
      <alignment horizontal="left" vertical="center" indent="1"/>
    </xf>
    <xf numFmtId="0" fontId="11" fillId="0" borderId="0" xfId="0" applyFont="1" applyAlignment="1">
      <alignment horizontal="center"/>
    </xf>
    <xf numFmtId="3" fontId="0" fillId="0" borderId="0" xfId="0" applyNumberFormat="1"/>
    <xf numFmtId="3" fontId="11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0" fontId="1" fillId="0" borderId="0" xfId="0" applyFont="1"/>
    <xf numFmtId="4" fontId="1" fillId="0" borderId="0" xfId="0" applyNumberFormat="1" applyFont="1"/>
    <xf numFmtId="4" fontId="2" fillId="0" borderId="0" xfId="0" applyNumberFormat="1" applyFont="1"/>
    <xf numFmtId="10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49" fontId="2" fillId="0" borderId="18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indent="1"/>
    </xf>
    <xf numFmtId="0" fontId="1" fillId="0" borderId="7" xfId="0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right" vertical="center" indent="1"/>
    </xf>
    <xf numFmtId="4" fontId="3" fillId="0" borderId="7" xfId="0" applyNumberFormat="1" applyFont="1" applyBorder="1" applyAlignment="1">
      <alignment horizontal="right" vertical="center" indent="1"/>
    </xf>
    <xf numFmtId="4" fontId="2" fillId="0" borderId="8" xfId="0" applyNumberFormat="1" applyFont="1" applyBorder="1" applyAlignment="1">
      <alignment horizontal="right" vertical="center" indent="1"/>
    </xf>
    <xf numFmtId="0" fontId="1" fillId="0" borderId="7" xfId="0" applyFont="1" applyBorder="1" applyAlignment="1">
      <alignment horizontal="left" vertical="center" indent="1"/>
    </xf>
    <xf numFmtId="4" fontId="3" fillId="0" borderId="7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right" vertical="center" indent="1"/>
    </xf>
    <xf numFmtId="0" fontId="10" fillId="0" borderId="7" xfId="0" applyFont="1" applyBorder="1" applyAlignment="1" applyProtection="1">
      <alignment horizontal="left" vertical="center" wrapText="1" indent="1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right" vertical="center" indent="1"/>
      <protection locked="0"/>
    </xf>
    <xf numFmtId="0" fontId="1" fillId="0" borderId="7" xfId="0" applyFont="1" applyBorder="1" applyAlignment="1" applyProtection="1">
      <alignment horizontal="left" vertical="center" wrapText="1" indent="1"/>
      <protection locked="0"/>
    </xf>
    <xf numFmtId="0" fontId="1" fillId="0" borderId="15" xfId="0" applyFont="1" applyBorder="1" applyAlignment="1">
      <alignment horizontal="left" vertical="center" indent="1"/>
    </xf>
    <xf numFmtId="4" fontId="1" fillId="0" borderId="15" xfId="0" applyNumberFormat="1" applyFont="1" applyBorder="1" applyAlignment="1">
      <alignment horizontal="right" vertical="center" indent="1"/>
    </xf>
    <xf numFmtId="4" fontId="3" fillId="0" borderId="15" xfId="0" applyNumberFormat="1" applyFont="1" applyBorder="1" applyAlignment="1">
      <alignment horizontal="right" vertical="center" indent="1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0" fontId="5" fillId="0" borderId="7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center"/>
    </xf>
    <xf numFmtId="4" fontId="3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horizontal="right" vertical="center" indent="1"/>
    </xf>
    <xf numFmtId="0" fontId="1" fillId="0" borderId="6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0" fontId="2" fillId="0" borderId="10" xfId="0" applyFont="1" applyBorder="1" applyAlignment="1">
      <alignment horizontal="left" vertical="center" indent="1"/>
    </xf>
    <xf numFmtId="0" fontId="8" fillId="0" borderId="10" xfId="0" applyFont="1" applyBorder="1" applyAlignment="1">
      <alignment horizontal="center"/>
    </xf>
    <xf numFmtId="4" fontId="3" fillId="0" borderId="10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horizontal="right" vertical="center" indent="1"/>
    </xf>
    <xf numFmtId="44" fontId="5" fillId="0" borderId="11" xfId="0" applyNumberFormat="1" applyFont="1" applyBorder="1" applyAlignment="1">
      <alignment horizontal="right" vertical="center" indent="1"/>
    </xf>
    <xf numFmtId="0" fontId="0" fillId="2" borderId="0" xfId="0" applyFill="1"/>
    <xf numFmtId="0" fontId="11" fillId="2" borderId="0" xfId="0" applyFont="1" applyFill="1"/>
    <xf numFmtId="0" fontId="11" fillId="0" borderId="0" xfId="0" applyFont="1"/>
    <xf numFmtId="0" fontId="1" fillId="0" borderId="0" xfId="1" applyFont="1" applyAlignment="1">
      <alignment horizontal="left" vertical="center" wrapText="1" indent="1"/>
    </xf>
    <xf numFmtId="0" fontId="3" fillId="0" borderId="2" xfId="0" applyFont="1" applyBorder="1" applyAlignment="1">
      <alignment horizontal="center"/>
    </xf>
    <xf numFmtId="0" fontId="3" fillId="0" borderId="16" xfId="0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5">
    <dxf>
      <font>
        <color theme="0" tint="-0.24994659260841701"/>
      </font>
    </dxf>
    <dxf>
      <fill>
        <patternFill>
          <bgColor theme="8" tint="0.59996337778862885"/>
        </patternFill>
      </fill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9"/>
  <sheetViews>
    <sheetView tabSelected="1" zoomScale="110" zoomScaleNormal="110" workbookViewId="0">
      <selection activeCell="F29" sqref="F29"/>
    </sheetView>
  </sheetViews>
  <sheetFormatPr defaultRowHeight="12.75" x14ac:dyDescent="0.2"/>
  <cols>
    <col min="3" max="3" width="90.85546875" customWidth="1"/>
    <col min="5" max="6" width="9.5703125" bestFit="1" customWidth="1"/>
    <col min="7" max="7" width="17.28515625" customWidth="1"/>
    <col min="8" max="8" width="9.140625" style="8"/>
    <col min="9" max="9" width="13.5703125" customWidth="1"/>
    <col min="11" max="11" width="13" customWidth="1"/>
  </cols>
  <sheetData>
    <row r="1" spans="1:13" x14ac:dyDescent="0.2">
      <c r="C1" s="62"/>
      <c r="D1" s="61"/>
      <c r="E1" s="61"/>
      <c r="F1" s="61"/>
      <c r="G1" s="61"/>
    </row>
    <row r="2" spans="1:13" x14ac:dyDescent="0.2">
      <c r="A2" s="2" t="s">
        <v>33</v>
      </c>
      <c r="C2" s="1" t="s">
        <v>51</v>
      </c>
      <c r="F2" s="2" t="s">
        <v>45</v>
      </c>
      <c r="G2" s="63"/>
    </row>
    <row r="3" spans="1:13" ht="13.5" thickBot="1" x14ac:dyDescent="0.25"/>
    <row r="4" spans="1:13" x14ac:dyDescent="0.2">
      <c r="A4" s="13" t="s">
        <v>0</v>
      </c>
      <c r="B4" s="14" t="s">
        <v>1</v>
      </c>
      <c r="C4" s="15" t="s">
        <v>2</v>
      </c>
      <c r="D4" s="15" t="s">
        <v>3</v>
      </c>
      <c r="E4" s="15" t="s">
        <v>4</v>
      </c>
      <c r="F4" s="65" t="s">
        <v>5</v>
      </c>
      <c r="G4" s="66"/>
    </row>
    <row r="5" spans="1:13" x14ac:dyDescent="0.2">
      <c r="A5" s="16" t="s">
        <v>6</v>
      </c>
      <c r="B5" s="17" t="s">
        <v>7</v>
      </c>
      <c r="C5" s="18"/>
      <c r="D5" s="18"/>
      <c r="E5" s="18" t="s">
        <v>8</v>
      </c>
      <c r="F5" s="18" t="s">
        <v>9</v>
      </c>
      <c r="G5" s="19" t="s">
        <v>10</v>
      </c>
    </row>
    <row r="6" spans="1:13" ht="13.5" thickBot="1" x14ac:dyDescent="0.25">
      <c r="A6" s="20" t="s">
        <v>23</v>
      </c>
      <c r="B6" s="21" t="s">
        <v>24</v>
      </c>
      <c r="C6" s="22" t="s">
        <v>25</v>
      </c>
      <c r="D6" s="22" t="s">
        <v>26</v>
      </c>
      <c r="E6" s="22" t="s">
        <v>27</v>
      </c>
      <c r="F6" s="22" t="s">
        <v>28</v>
      </c>
      <c r="G6" s="23" t="s">
        <v>29</v>
      </c>
    </row>
    <row r="7" spans="1:13" ht="13.5" thickTop="1" x14ac:dyDescent="0.2">
      <c r="A7" s="24"/>
      <c r="B7" s="25"/>
      <c r="C7" s="26"/>
      <c r="D7" s="26"/>
      <c r="E7" s="26"/>
      <c r="F7" s="26"/>
      <c r="G7" s="27"/>
      <c r="H7" s="9"/>
      <c r="I7" s="9"/>
      <c r="J7" s="9"/>
      <c r="K7" s="10"/>
      <c r="L7" s="9"/>
      <c r="M7" s="9"/>
    </row>
    <row r="8" spans="1:13" x14ac:dyDescent="0.2">
      <c r="A8" s="28"/>
      <c r="B8" s="29"/>
      <c r="C8" s="30" t="s">
        <v>21</v>
      </c>
      <c r="D8" s="31"/>
      <c r="E8" s="32"/>
      <c r="F8" s="33"/>
      <c r="G8" s="34"/>
      <c r="H8" s="9"/>
      <c r="I8" s="9"/>
      <c r="J8" s="9"/>
      <c r="K8" s="10"/>
      <c r="L8" s="9"/>
      <c r="M8" s="9"/>
    </row>
    <row r="9" spans="1:13" x14ac:dyDescent="0.2">
      <c r="A9" s="28">
        <v>1</v>
      </c>
      <c r="B9" s="29"/>
      <c r="C9" s="35" t="s">
        <v>34</v>
      </c>
      <c r="D9" s="31" t="s">
        <v>20</v>
      </c>
      <c r="E9" s="32">
        <v>1</v>
      </c>
      <c r="F9" s="36"/>
      <c r="G9" s="37">
        <f>E9*F9</f>
        <v>0</v>
      </c>
      <c r="H9" s="9"/>
      <c r="I9" s="9"/>
      <c r="J9" s="9"/>
      <c r="K9" s="10"/>
      <c r="L9" s="9"/>
      <c r="M9" s="9"/>
    </row>
    <row r="10" spans="1:13" x14ac:dyDescent="0.2">
      <c r="A10" s="28"/>
      <c r="B10" s="29"/>
      <c r="C10" s="30" t="s">
        <v>21</v>
      </c>
      <c r="D10" s="31"/>
      <c r="E10" s="32"/>
      <c r="F10" s="33"/>
      <c r="G10" s="37"/>
      <c r="H10" s="9"/>
      <c r="I10" s="9"/>
      <c r="J10" s="9"/>
      <c r="K10" s="10"/>
      <c r="L10" s="9"/>
      <c r="M10" s="9"/>
    </row>
    <row r="11" spans="1:13" x14ac:dyDescent="0.2">
      <c r="A11" s="28"/>
      <c r="B11" s="29"/>
      <c r="C11" s="35"/>
      <c r="D11" s="31"/>
      <c r="E11" s="32"/>
      <c r="F11" s="33"/>
      <c r="G11" s="37"/>
      <c r="H11" s="9"/>
      <c r="I11" s="9"/>
      <c r="J11" s="9"/>
      <c r="K11" s="10"/>
      <c r="L11" s="9"/>
      <c r="M11" s="9"/>
    </row>
    <row r="12" spans="1:13" x14ac:dyDescent="0.2">
      <c r="A12" s="28"/>
      <c r="B12" s="29"/>
      <c r="C12" s="30" t="s">
        <v>18</v>
      </c>
      <c r="D12" s="31"/>
      <c r="E12" s="32"/>
      <c r="F12" s="33"/>
      <c r="G12" s="37"/>
      <c r="H12" s="9"/>
      <c r="I12" s="9"/>
      <c r="J12" s="9"/>
      <c r="K12" s="10"/>
      <c r="L12" s="9"/>
      <c r="M12" s="9"/>
    </row>
    <row r="13" spans="1:13" x14ac:dyDescent="0.2">
      <c r="A13" s="28">
        <v>2</v>
      </c>
      <c r="B13" s="29"/>
      <c r="C13" s="35" t="s">
        <v>40</v>
      </c>
      <c r="D13" s="31" t="s">
        <v>22</v>
      </c>
      <c r="E13" s="32">
        <v>3480</v>
      </c>
      <c r="F13" s="33"/>
      <c r="G13" s="37">
        <f t="shared" ref="G13:G26" si="0">E13*F13</f>
        <v>0</v>
      </c>
      <c r="H13" s="9"/>
      <c r="I13" s="9"/>
      <c r="J13" s="9"/>
      <c r="K13" s="10"/>
      <c r="L13" s="10"/>
      <c r="M13" s="10"/>
    </row>
    <row r="14" spans="1:13" x14ac:dyDescent="0.2">
      <c r="A14" s="28">
        <v>3</v>
      </c>
      <c r="B14" s="29"/>
      <c r="C14" s="35" t="s">
        <v>42</v>
      </c>
      <c r="D14" s="31" t="s">
        <v>19</v>
      </c>
      <c r="E14" s="32">
        <v>20</v>
      </c>
      <c r="F14" s="33"/>
      <c r="G14" s="37">
        <f t="shared" si="0"/>
        <v>0</v>
      </c>
      <c r="H14" s="9"/>
      <c r="I14" s="9"/>
      <c r="J14" s="9"/>
      <c r="K14" s="10"/>
      <c r="L14" s="9"/>
      <c r="M14" s="9"/>
    </row>
    <row r="15" spans="1:13" x14ac:dyDescent="0.2">
      <c r="A15" s="28">
        <v>4</v>
      </c>
      <c r="B15" s="29"/>
      <c r="C15" s="35" t="s">
        <v>35</v>
      </c>
      <c r="D15" s="31" t="s">
        <v>22</v>
      </c>
      <c r="E15" s="32">
        <v>6960</v>
      </c>
      <c r="F15" s="33"/>
      <c r="G15" s="37">
        <f t="shared" si="0"/>
        <v>0</v>
      </c>
      <c r="H15" s="9"/>
      <c r="I15" s="9"/>
      <c r="J15" s="9"/>
      <c r="K15" s="10"/>
      <c r="L15" s="9"/>
      <c r="M15" s="9"/>
    </row>
    <row r="16" spans="1:13" x14ac:dyDescent="0.2">
      <c r="A16" s="28">
        <v>5</v>
      </c>
      <c r="B16" s="29"/>
      <c r="C16" s="35" t="s">
        <v>43</v>
      </c>
      <c r="D16" s="31" t="s">
        <v>22</v>
      </c>
      <c r="E16" s="32">
        <v>3480</v>
      </c>
      <c r="F16" s="33"/>
      <c r="G16" s="37">
        <f t="shared" si="0"/>
        <v>0</v>
      </c>
      <c r="H16" s="9"/>
      <c r="I16" s="9"/>
      <c r="J16" s="9"/>
      <c r="K16" s="10"/>
      <c r="L16" s="9"/>
      <c r="M16" s="9"/>
    </row>
    <row r="17" spans="1:13" x14ac:dyDescent="0.2">
      <c r="A17" s="28">
        <v>6</v>
      </c>
      <c r="B17" s="29"/>
      <c r="C17" s="35" t="s">
        <v>30</v>
      </c>
      <c r="D17" s="31" t="s">
        <v>19</v>
      </c>
      <c r="E17" s="32">
        <v>20</v>
      </c>
      <c r="F17" s="33"/>
      <c r="G17" s="37">
        <f t="shared" si="0"/>
        <v>0</v>
      </c>
      <c r="H17" s="9"/>
      <c r="I17" s="9"/>
      <c r="J17" s="9"/>
      <c r="K17" s="10"/>
      <c r="L17" s="9"/>
      <c r="M17" s="9"/>
    </row>
    <row r="18" spans="1:13" x14ac:dyDescent="0.2">
      <c r="A18" s="28">
        <v>7</v>
      </c>
      <c r="B18" s="29"/>
      <c r="C18" s="35" t="s">
        <v>44</v>
      </c>
      <c r="D18" s="31" t="s">
        <v>38</v>
      </c>
      <c r="E18" s="32">
        <v>600</v>
      </c>
      <c r="F18" s="32"/>
      <c r="G18" s="37">
        <f t="shared" si="0"/>
        <v>0</v>
      </c>
      <c r="H18" s="9"/>
      <c r="I18" s="9"/>
      <c r="J18" s="9"/>
      <c r="K18" s="10"/>
      <c r="L18" s="9"/>
      <c r="M18" s="9"/>
    </row>
    <row r="19" spans="1:13" x14ac:dyDescent="0.2">
      <c r="A19" s="28">
        <v>8</v>
      </c>
      <c r="B19" s="29"/>
      <c r="C19" s="35" t="s">
        <v>48</v>
      </c>
      <c r="D19" s="31" t="s">
        <v>39</v>
      </c>
      <c r="E19" s="32">
        <v>60</v>
      </c>
      <c r="F19" s="32"/>
      <c r="G19" s="37">
        <f t="shared" si="0"/>
        <v>0</v>
      </c>
      <c r="H19" s="9"/>
      <c r="I19" s="9"/>
      <c r="J19" s="9"/>
      <c r="K19" s="10"/>
      <c r="L19" s="9"/>
      <c r="M19" s="9"/>
    </row>
    <row r="20" spans="1:13" x14ac:dyDescent="0.2">
      <c r="A20" s="28">
        <v>9</v>
      </c>
      <c r="B20" s="29"/>
      <c r="C20" s="35" t="s">
        <v>49</v>
      </c>
      <c r="D20" s="31" t="s">
        <v>37</v>
      </c>
      <c r="E20" s="32">
        <v>114</v>
      </c>
      <c r="F20" s="32"/>
      <c r="G20" s="37">
        <f t="shared" si="0"/>
        <v>0</v>
      </c>
      <c r="H20" s="9"/>
      <c r="I20" s="9"/>
      <c r="J20" s="9"/>
      <c r="K20" s="10"/>
      <c r="L20" s="9"/>
      <c r="M20" s="9"/>
    </row>
    <row r="21" spans="1:13" x14ac:dyDescent="0.2">
      <c r="A21" s="28">
        <v>10</v>
      </c>
      <c r="B21" s="29"/>
      <c r="C21" s="38" t="s">
        <v>50</v>
      </c>
      <c r="D21" s="39" t="s">
        <v>22</v>
      </c>
      <c r="E21" s="40">
        <v>600</v>
      </c>
      <c r="F21" s="32"/>
      <c r="G21" s="37">
        <f t="shared" si="0"/>
        <v>0</v>
      </c>
      <c r="H21" s="9"/>
      <c r="I21" s="9"/>
      <c r="J21" s="9"/>
      <c r="K21" s="10"/>
      <c r="L21" s="9"/>
      <c r="M21" s="9"/>
    </row>
    <row r="22" spans="1:13" x14ac:dyDescent="0.2">
      <c r="A22" s="28">
        <v>11</v>
      </c>
      <c r="B22" s="29"/>
      <c r="C22" s="41" t="s">
        <v>41</v>
      </c>
      <c r="D22" s="39" t="s">
        <v>22</v>
      </c>
      <c r="E22" s="40">
        <v>3480</v>
      </c>
      <c r="F22" s="32"/>
      <c r="G22" s="37">
        <f t="shared" si="0"/>
        <v>0</v>
      </c>
      <c r="H22" s="9"/>
      <c r="I22" s="9"/>
      <c r="J22" s="9"/>
      <c r="K22" s="10"/>
      <c r="L22" s="9"/>
      <c r="M22" s="9"/>
    </row>
    <row r="23" spans="1:13" x14ac:dyDescent="0.2">
      <c r="A23" s="28"/>
      <c r="B23" s="29"/>
      <c r="C23" s="30" t="s">
        <v>18</v>
      </c>
      <c r="D23" s="31"/>
      <c r="E23" s="32"/>
      <c r="F23" s="33"/>
      <c r="G23" s="37"/>
      <c r="H23" s="9"/>
      <c r="I23" s="9"/>
      <c r="J23" s="9"/>
      <c r="K23" s="10"/>
      <c r="L23" s="9"/>
      <c r="M23" s="9"/>
    </row>
    <row r="24" spans="1:13" x14ac:dyDescent="0.2">
      <c r="A24" s="28"/>
      <c r="B24" s="29"/>
      <c r="C24" s="35"/>
      <c r="D24" s="31"/>
      <c r="E24" s="32"/>
      <c r="F24" s="33"/>
      <c r="G24" s="37"/>
      <c r="H24" s="9"/>
      <c r="I24" s="9"/>
      <c r="J24" s="9"/>
      <c r="K24" s="10"/>
      <c r="L24" s="9"/>
      <c r="M24" s="9"/>
    </row>
    <row r="25" spans="1:13" x14ac:dyDescent="0.2">
      <c r="A25" s="28"/>
      <c r="B25" s="29"/>
      <c r="C25" s="30" t="s">
        <v>36</v>
      </c>
      <c r="D25" s="31"/>
      <c r="E25" s="32"/>
      <c r="F25" s="33"/>
      <c r="G25" s="37"/>
      <c r="H25" s="9"/>
      <c r="I25" s="9"/>
      <c r="J25" s="9"/>
      <c r="K25" s="10"/>
      <c r="L25" s="9"/>
      <c r="M25" s="9"/>
    </row>
    <row r="26" spans="1:13" x14ac:dyDescent="0.2">
      <c r="A26" s="28">
        <v>12</v>
      </c>
      <c r="B26" s="29"/>
      <c r="C26" s="42" t="s">
        <v>46</v>
      </c>
      <c r="D26" s="39" t="s">
        <v>19</v>
      </c>
      <c r="E26" s="43">
        <v>1200</v>
      </c>
      <c r="F26" s="44"/>
      <c r="G26" s="37">
        <f t="shared" si="0"/>
        <v>0</v>
      </c>
      <c r="H26" s="9"/>
      <c r="I26" s="9"/>
      <c r="J26" s="9"/>
      <c r="K26" s="10"/>
      <c r="L26" s="9"/>
      <c r="M26" s="9"/>
    </row>
    <row r="27" spans="1:13" x14ac:dyDescent="0.2">
      <c r="A27" s="28">
        <v>14</v>
      </c>
      <c r="B27" s="29"/>
      <c r="C27" s="35" t="s">
        <v>47</v>
      </c>
      <c r="D27" s="31" t="s">
        <v>19</v>
      </c>
      <c r="E27" s="32">
        <v>1200</v>
      </c>
      <c r="F27" s="33"/>
      <c r="G27" s="37">
        <f>E27*F27</f>
        <v>0</v>
      </c>
      <c r="H27" s="9"/>
      <c r="I27" s="9"/>
      <c r="J27" s="9"/>
      <c r="K27" s="10"/>
      <c r="L27" s="9"/>
      <c r="M27" s="9"/>
    </row>
    <row r="28" spans="1:13" x14ac:dyDescent="0.2">
      <c r="A28" s="28"/>
      <c r="B28" s="29"/>
      <c r="C28" s="35" t="s">
        <v>32</v>
      </c>
      <c r="D28" s="31" t="s">
        <v>20</v>
      </c>
      <c r="E28" s="32">
        <v>1</v>
      </c>
      <c r="F28" s="33"/>
      <c r="G28" s="37">
        <f>E28*F28</f>
        <v>0</v>
      </c>
      <c r="H28" s="9"/>
      <c r="I28" s="9"/>
      <c r="J28" s="9"/>
      <c r="K28" s="10"/>
      <c r="L28" s="9"/>
      <c r="M28" s="9"/>
    </row>
    <row r="29" spans="1:13" x14ac:dyDescent="0.2">
      <c r="A29" s="45"/>
      <c r="B29" s="46"/>
      <c r="C29" s="30" t="s">
        <v>36</v>
      </c>
      <c r="D29" s="31"/>
      <c r="E29" s="32"/>
      <c r="F29" s="33"/>
      <c r="G29" s="34"/>
      <c r="H29" s="9"/>
      <c r="I29" s="9"/>
      <c r="J29" s="9"/>
      <c r="K29" s="10"/>
      <c r="L29" s="9"/>
      <c r="M29" s="9"/>
    </row>
    <row r="30" spans="1:13" x14ac:dyDescent="0.2">
      <c r="A30" s="45"/>
      <c r="B30" s="46"/>
      <c r="C30" s="35"/>
      <c r="D30" s="31"/>
      <c r="E30" s="32"/>
      <c r="F30" s="33"/>
      <c r="G30" s="37"/>
      <c r="H30" s="9"/>
      <c r="I30" s="9"/>
      <c r="J30" s="9"/>
      <c r="K30" s="10"/>
      <c r="L30" s="9"/>
      <c r="M30" s="9"/>
    </row>
    <row r="31" spans="1:13" x14ac:dyDescent="0.2">
      <c r="A31" s="45"/>
      <c r="B31" s="46"/>
      <c r="C31" s="35"/>
      <c r="D31" s="31"/>
      <c r="E31" s="32"/>
      <c r="F31" s="33"/>
      <c r="G31" s="37"/>
      <c r="H31" s="9"/>
      <c r="I31" s="9"/>
      <c r="J31" s="9"/>
      <c r="K31" s="10"/>
      <c r="L31" s="9"/>
      <c r="M31" s="9"/>
    </row>
    <row r="32" spans="1:13" x14ac:dyDescent="0.2">
      <c r="A32" s="45"/>
      <c r="B32" s="46"/>
      <c r="C32" s="47" t="s">
        <v>11</v>
      </c>
      <c r="D32" s="48"/>
      <c r="E32" s="49"/>
      <c r="F32" s="33"/>
      <c r="G32" s="50">
        <f>SUM(G9:G31)</f>
        <v>0</v>
      </c>
      <c r="H32" s="9"/>
      <c r="I32" s="12"/>
      <c r="J32" s="9"/>
      <c r="K32" s="10"/>
      <c r="L32" s="9"/>
      <c r="M32" s="9"/>
    </row>
    <row r="33" spans="1:13" x14ac:dyDescent="0.2">
      <c r="A33" s="51" t="s">
        <v>12</v>
      </c>
      <c r="B33" s="52"/>
      <c r="C33" s="35"/>
      <c r="D33" s="48"/>
      <c r="E33" s="49"/>
      <c r="F33" s="33"/>
      <c r="G33" s="37"/>
      <c r="H33" s="9"/>
      <c r="I33" s="9"/>
      <c r="J33" s="9"/>
      <c r="K33" s="10"/>
      <c r="L33" s="9"/>
      <c r="M33" s="9"/>
    </row>
    <row r="34" spans="1:13" x14ac:dyDescent="0.2">
      <c r="A34" s="53"/>
      <c r="B34" s="52"/>
      <c r="C34" s="30" t="s">
        <v>13</v>
      </c>
      <c r="D34" s="48"/>
      <c r="E34" s="49"/>
      <c r="F34" s="33"/>
      <c r="G34" s="37"/>
      <c r="H34" s="9"/>
      <c r="I34" s="12"/>
      <c r="J34" s="9"/>
      <c r="K34" s="10"/>
      <c r="L34" s="9"/>
      <c r="M34" s="9"/>
    </row>
    <row r="35" spans="1:13" x14ac:dyDescent="0.2">
      <c r="A35" s="53"/>
      <c r="B35" s="52"/>
      <c r="C35" s="30" t="s">
        <v>14</v>
      </c>
      <c r="D35" s="48"/>
      <c r="E35" s="49"/>
      <c r="F35" s="33"/>
      <c r="G35" s="34"/>
      <c r="H35" s="9"/>
      <c r="I35" s="9"/>
      <c r="J35" s="9"/>
      <c r="K35" s="10"/>
      <c r="L35" s="9"/>
      <c r="M35" s="9"/>
    </row>
    <row r="36" spans="1:13" x14ac:dyDescent="0.2">
      <c r="A36" s="53"/>
      <c r="B36" s="52"/>
      <c r="C36" s="30" t="s">
        <v>15</v>
      </c>
      <c r="D36" s="48"/>
      <c r="E36" s="49"/>
      <c r="F36" s="33"/>
      <c r="G36" s="37"/>
      <c r="H36" s="9"/>
      <c r="I36" s="9"/>
      <c r="J36" s="10"/>
      <c r="K36" s="10"/>
      <c r="L36" s="11"/>
      <c r="M36" s="9"/>
    </row>
    <row r="37" spans="1:13" x14ac:dyDescent="0.2">
      <c r="A37" s="53"/>
      <c r="B37" s="52"/>
      <c r="C37" s="30" t="s">
        <v>16</v>
      </c>
      <c r="D37" s="48"/>
      <c r="E37" s="49"/>
      <c r="F37" s="33"/>
      <c r="G37" s="34"/>
      <c r="H37" s="9"/>
      <c r="I37" s="9"/>
      <c r="J37" s="9"/>
      <c r="K37" s="10"/>
      <c r="L37" s="9"/>
      <c r="M37" s="9"/>
    </row>
    <row r="38" spans="1:13" x14ac:dyDescent="0.2">
      <c r="A38" s="45"/>
      <c r="B38" s="46"/>
      <c r="C38" s="47" t="s">
        <v>17</v>
      </c>
      <c r="D38" s="48"/>
      <c r="E38" s="49"/>
      <c r="F38" s="33"/>
      <c r="G38" s="50">
        <f>G32</f>
        <v>0</v>
      </c>
      <c r="H38" s="9"/>
      <c r="I38" s="9"/>
      <c r="J38" s="9"/>
      <c r="K38" s="10"/>
      <c r="L38" s="9"/>
      <c r="M38" s="9"/>
    </row>
    <row r="39" spans="1:13" ht="13.5" thickBot="1" x14ac:dyDescent="0.25">
      <c r="A39" s="54"/>
      <c r="B39" s="55"/>
      <c r="C39" s="56" t="s">
        <v>31</v>
      </c>
      <c r="D39" s="57"/>
      <c r="E39" s="58"/>
      <c r="F39" s="59"/>
      <c r="G39" s="60">
        <f>G38*1.21</f>
        <v>0</v>
      </c>
    </row>
    <row r="41" spans="1:13" x14ac:dyDescent="0.2">
      <c r="A41" s="2"/>
    </row>
    <row r="42" spans="1:13" x14ac:dyDescent="0.2">
      <c r="A42" s="2"/>
      <c r="C42" s="3"/>
      <c r="D42" s="4"/>
      <c r="E42" s="6"/>
      <c r="F42" s="6"/>
      <c r="G42" s="6"/>
    </row>
    <row r="43" spans="1:13" x14ac:dyDescent="0.2">
      <c r="E43" s="7"/>
      <c r="F43" s="7"/>
      <c r="G43" s="6"/>
    </row>
    <row r="44" spans="1:13" x14ac:dyDescent="0.2">
      <c r="E44" s="7"/>
      <c r="F44" s="7"/>
      <c r="G44" s="7"/>
    </row>
    <row r="45" spans="1:13" x14ac:dyDescent="0.2">
      <c r="C45" s="64"/>
      <c r="E45" s="7"/>
      <c r="F45" s="7"/>
      <c r="G45" s="6"/>
    </row>
    <row r="46" spans="1:13" x14ac:dyDescent="0.2">
      <c r="C46" s="64"/>
      <c r="E46" s="7"/>
      <c r="F46" s="7"/>
      <c r="G46" s="7"/>
    </row>
    <row r="47" spans="1:13" x14ac:dyDescent="0.2">
      <c r="E47" s="5"/>
      <c r="F47" s="5"/>
      <c r="G47" s="5"/>
    </row>
    <row r="48" spans="1:13" x14ac:dyDescent="0.2">
      <c r="E48" s="5"/>
      <c r="F48" s="5"/>
      <c r="G48" s="5"/>
    </row>
    <row r="49" spans="5:7" x14ac:dyDescent="0.2">
      <c r="E49" s="5"/>
      <c r="F49" s="5"/>
      <c r="G49" s="5"/>
    </row>
  </sheetData>
  <mergeCells count="1">
    <mergeCell ref="F4:G4"/>
  </mergeCells>
  <conditionalFormatting sqref="C8:C20 C23:C31">
    <cfRule type="expression" dxfId="4" priority="5" stopIfTrue="1">
      <formula>$E8&gt;0</formula>
    </cfRule>
  </conditionalFormatting>
  <conditionalFormatting sqref="C21:C22">
    <cfRule type="expression" dxfId="3" priority="4" stopIfTrue="1">
      <formula>$C21&gt;0</formula>
    </cfRule>
  </conditionalFormatting>
  <conditionalFormatting sqref="C45:C46">
    <cfRule type="expression" dxfId="2" priority="1" stopIfTrue="1">
      <formula>$E45&gt;0</formula>
    </cfRule>
  </conditionalFormatting>
  <conditionalFormatting sqref="E21:E22">
    <cfRule type="cellIs" dxfId="1" priority="2" stopIfTrue="1" operator="equal">
      <formula>0</formula>
    </cfRule>
    <cfRule type="cellIs" dxfId="0" priority="3" stopIfTrue="1" operator="equal">
      <formula>0</formula>
    </cfRule>
  </conditionalFormatting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Krajská správa a údržba silnic Karlovarského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Ing. Matějková Kateřina</cp:lastModifiedBy>
  <cp:lastPrinted>2024-12-03T07:35:14Z</cp:lastPrinted>
  <dcterms:created xsi:type="dcterms:W3CDTF">2009-05-22T07:08:56Z</dcterms:created>
  <dcterms:modified xsi:type="dcterms:W3CDTF">2025-03-13T13:23:46Z</dcterms:modified>
</cp:coreProperties>
</file>